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18"/>
  <workbookPr/>
  <mc:AlternateContent xmlns:mc="http://schemas.openxmlformats.org/markup-compatibility/2006">
    <mc:Choice Requires="x15">
      <x15ac:absPath xmlns:x15ac="http://schemas.microsoft.com/office/spreadsheetml/2010/11/ac" url="/Users/kyleheaton/Downloads/"/>
    </mc:Choice>
  </mc:AlternateContent>
  <xr:revisionPtr revIDLastSave="11" documentId="13_ncr:1_{9AF801D1-78A1-214F-87DE-8C6576DC290F}" xr6:coauthVersionLast="47" xr6:coauthVersionMax="47" xr10:uidLastSave="{50234788-9599-4323-832A-E246E937A199}"/>
  <bookViews>
    <workbookView xWindow="0" yWindow="500" windowWidth="28800" windowHeight="15700" firstSheet="1" activeTab="1" xr2:uid="{00000000-000D-0000-FFFF-FFFF00000000}"/>
  </bookViews>
  <sheets>
    <sheet name="Sheet1" sheetId="1" state="hidden" r:id="rId1"/>
    <sheet name="URL Generator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G5" i="3" s="1"/>
  <c r="F7" i="3"/>
  <c r="G7" i="3" s="1"/>
  <c r="G8" i="3"/>
  <c r="G9" i="3"/>
  <c r="G4" i="3"/>
  <c r="F6" i="3"/>
  <c r="G6" i="3" s="1"/>
  <c r="F3" i="3"/>
  <c r="G3" i="3" s="1"/>
  <c r="B9" i="1"/>
  <c r="B10" i="1"/>
  <c r="C10" i="1"/>
  <c r="E9" i="1"/>
  <c r="E10" i="1"/>
  <c r="F9" i="1"/>
  <c r="F10" i="1"/>
  <c r="G10" i="1"/>
  <c r="H10" i="1"/>
  <c r="D10" i="1"/>
  <c r="A11" i="1"/>
  <c r="B12" i="3" l="1"/>
</calcChain>
</file>

<file path=xl/sharedStrings.xml><?xml version="1.0" encoding="utf-8"?>
<sst xmlns="http://schemas.openxmlformats.org/spreadsheetml/2006/main" count="46" uniqueCount="45">
  <si>
    <t>Default URL (please paste in cell A2)</t>
  </si>
  <si>
    <t>Default Products (list id's in order in cell B3 in same format as example in cell B2)</t>
  </si>
  <si>
    <t>Fix Cart (leave blank for not fixed, true in cell C2 for fixed)</t>
  </si>
  <si>
    <t>Existing  Workflow (leave blank for not existing, true in cell D2 for existing)</t>
  </si>
  <si>
    <t>Promo Code (leave blank if none)</t>
  </si>
  <si>
    <t>Branch ID (leave blank if none)</t>
  </si>
  <si>
    <t>Language (leave blank for English, write es in G2 for Spanish, write ko in G2 for Korean)</t>
  </si>
  <si>
    <t>Empty Cart (leave blank for default cart, true in cell H2 for empty)</t>
  </si>
  <si>
    <t>https://join.firsthavenfinancial.com</t>
  </si>
  <si>
    <t>productid1,productid2</t>
  </si>
  <si>
    <t>frisbee</t>
  </si>
  <si>
    <t>ESP</t>
  </si>
  <si>
    <t>product1, product 2</t>
  </si>
  <si>
    <t>&amp;FIXPRODUCTS=true</t>
  </si>
  <si>
    <t>&amp;emw=true</t>
  </si>
  <si>
    <t>&amp;emptycart=true</t>
  </si>
  <si>
    <t>Your URL is Below:</t>
  </si>
  <si>
    <t>Parameter</t>
  </si>
  <si>
    <t>Description</t>
  </si>
  <si>
    <t xml:space="preserve">Sample </t>
  </si>
  <si>
    <t>Enter FI value here</t>
  </si>
  <si>
    <t>Base URL</t>
  </si>
  <si>
    <t>Your Salesforce URL</t>
  </si>
  <si>
    <t>https://bao-demo-developer-edition.na162.force.com</t>
  </si>
  <si>
    <t>productID</t>
  </si>
  <si>
    <t>The BAO product IDs added here will be pre-populated into the shopping cart.</t>
  </si>
  <si>
    <t>chk_platinum,sav_platinum</t>
  </si>
  <si>
    <t>fixProducts</t>
  </si>
  <si>
    <t>Locks down the shopping cart.  The "Add Products" button will be removed from the cart.</t>
  </si>
  <si>
    <t>promoCode</t>
  </si>
  <si>
    <t>The marketing promotional code passed in here will be associated with this application and flow down into the Gro administration portal and bank core.</t>
  </si>
  <si>
    <t>FreeFrisbee</t>
  </si>
  <si>
    <t>branchID</t>
  </si>
  <si>
    <t>This can be used to track what branch the ID originated from</t>
  </si>
  <si>
    <t>REG1</t>
  </si>
  <si>
    <t>sellerID</t>
  </si>
  <si>
    <t>This can be used to track what seller the ID originated from</t>
  </si>
  <si>
    <t>PERSON1</t>
  </si>
  <si>
    <t>skipCart</t>
  </si>
  <si>
    <t>This will disable the "Open Accounts Page"</t>
  </si>
  <si>
    <t>&amp;skipcart=true</t>
  </si>
  <si>
    <t>skipCrit</t>
  </si>
  <si>
    <t>This will disable the Landing Page ("Product Types Page")</t>
  </si>
  <si>
    <t>&amp;skipcrit=true</t>
  </si>
  <si>
    <t>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</si>
</sst>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2" borderId="1" xfId="0" applyFont="1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1" applyBorder="1" applyAlignment="1">
      <alignment horizontal="center"/>
    </xf>
    <xf numFmtId="164" fontId="3" fillId="0" borderId="0" xfId="0" applyNumberFormat="1" applyFont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1" applyBorder="1" applyAlignment="1">
      <alignment horizontal="center"/>
    </xf>
    <xf numFmtId="0" fontId="1" fillId="0" borderId="0" xfId="1" applyBorder="1" applyAlignment="1"/>
    <xf numFmtId="0" fontId="1" fillId="0" borderId="0" xfId="1" applyBorder="1"/>
    <xf numFmtId="0" fontId="4" fillId="0" borderId="1" xfId="0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oin.firsthavenfinancia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bao-demo-developer-edition.na162.for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workbookViewId="0"/>
  </sheetViews>
  <sheetFormatPr defaultColWidth="8.85546875" defaultRowHeight="15"/>
  <cols>
    <col min="1" max="1" width="35.42578125" customWidth="1"/>
    <col min="2" max="2" width="81.28515625" customWidth="1"/>
    <col min="3" max="3" width="49.140625" customWidth="1"/>
    <col min="4" max="4" width="70.28515625" customWidth="1"/>
    <col min="5" max="5" width="30" customWidth="1"/>
    <col min="6" max="6" width="26.42578125" customWidth="1"/>
    <col min="7" max="7" width="83.42578125" customWidth="1"/>
    <col min="8" max="8" width="57.14062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s="1" t="s">
        <v>8</v>
      </c>
      <c r="B2" t="s">
        <v>9</v>
      </c>
      <c r="C2" t="b">
        <v>1</v>
      </c>
      <c r="E2" t="s">
        <v>10</v>
      </c>
      <c r="F2">
        <v>100</v>
      </c>
      <c r="G2" t="s">
        <v>11</v>
      </c>
      <c r="H2" t="b">
        <v>1</v>
      </c>
    </row>
    <row r="3" spans="1:8">
      <c r="B3" t="s">
        <v>12</v>
      </c>
    </row>
    <row r="9" spans="1:8">
      <c r="B9" t="str">
        <f>CONCATENATE("productID=", B3)</f>
        <v>productID=product1, product 2</v>
      </c>
      <c r="C9" t="s">
        <v>13</v>
      </c>
      <c r="D9" t="s">
        <v>14</v>
      </c>
      <c r="E9" t="str">
        <f>CONCATENATE("&amp;Promocode=", E2)</f>
        <v>&amp;Promocode=frisbee</v>
      </c>
      <c r="F9" t="str">
        <f>CONCATENATE("&amp;BranchID=",F2)</f>
        <v>&amp;BranchID=100</v>
      </c>
      <c r="H9" t="s">
        <v>15</v>
      </c>
    </row>
    <row r="10" spans="1:8">
      <c r="A10" t="s">
        <v>16</v>
      </c>
      <c r="B10" t="str">
        <f>IF(ISBLANK(B3), "", B9)</f>
        <v>productID=product1, product 2</v>
      </c>
      <c r="C10" t="str">
        <f>IF(ISBLANK(C2),"",C9)</f>
        <v>&amp;FIXPRODUCTS=true</v>
      </c>
      <c r="D10" t="str">
        <f>IF(ISBLANK(D2), "", D9)</f>
        <v/>
      </c>
      <c r="E10" t="str">
        <f>IF(ISBLANK(E2), "", E9)</f>
        <v>&amp;Promocode=frisbee</v>
      </c>
      <c r="F10" t="str">
        <f>IF(ISBLANK(F2), "", F9)</f>
        <v>&amp;BranchID=100</v>
      </c>
      <c r="G10" t="str">
        <f>IF(ISBLANK(G2), "", CONCATENATE("&amp;LANG=",G2))</f>
        <v>&amp;LANG=ESP</v>
      </c>
      <c r="H10" t="str">
        <f>IF(ISBLANK(H2), "", H9)</f>
        <v>&amp;emptycart=true</v>
      </c>
    </row>
    <row r="11" spans="1:8">
      <c r="A11" t="str">
        <f>CONCATENATE(A2,"/?",B10,C10,D10,E10,F10,G10,H10)</f>
        <v>https://join.firsthavenfinancial.com/?productID=product1, product 2&amp;FIXPRODUCTS=true&amp;Promocode=frisbee&amp;BranchID=100&amp;LANG=ESP&amp;emptycart=true</v>
      </c>
    </row>
  </sheetData>
  <hyperlinks>
    <hyperlink ref="A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CDDA6-F72E-B546-81EE-45413BAD0D70}">
  <dimension ref="A1:G18"/>
  <sheetViews>
    <sheetView tabSelected="1" workbookViewId="0">
      <selection activeCell="B4" sqref="B4"/>
    </sheetView>
  </sheetViews>
  <sheetFormatPr defaultColWidth="11.42578125" defaultRowHeight="15"/>
  <cols>
    <col min="1" max="1" width="11" customWidth="1"/>
    <col min="2" max="2" width="79.42578125" customWidth="1"/>
    <col min="3" max="3" width="54.42578125" customWidth="1"/>
    <col min="4" max="4" width="58" bestFit="1" customWidth="1"/>
  </cols>
  <sheetData>
    <row r="1" spans="1:7" ht="15.95">
      <c r="A1" s="2" t="s">
        <v>17</v>
      </c>
      <c r="B1" s="10" t="s">
        <v>18</v>
      </c>
      <c r="C1" s="5" t="s">
        <v>19</v>
      </c>
      <c r="D1" s="2" t="s">
        <v>20</v>
      </c>
    </row>
    <row r="2" spans="1:7" ht="15.95">
      <c r="A2" s="3" t="s">
        <v>21</v>
      </c>
      <c r="B2" s="11" t="s">
        <v>22</v>
      </c>
      <c r="C2" s="8" t="s">
        <v>23</v>
      </c>
      <c r="D2" s="8"/>
    </row>
    <row r="3" spans="1:7">
      <c r="A3" s="3" t="s">
        <v>24</v>
      </c>
      <c r="B3" s="11" t="s">
        <v>25</v>
      </c>
      <c r="C3" s="6" t="s">
        <v>26</v>
      </c>
      <c r="D3" s="16"/>
      <c r="F3" s="9" t="str">
        <f>CONCATENATE("productID=", D3)</f>
        <v>productID=</v>
      </c>
      <c r="G3" s="9" t="str">
        <f>IF(ISBLANK(D3), "", F3)</f>
        <v/>
      </c>
    </row>
    <row r="4" spans="1:7" ht="15.95">
      <c r="A4" s="3" t="s">
        <v>27</v>
      </c>
      <c r="B4" s="11" t="s">
        <v>28</v>
      </c>
      <c r="C4" s="6" t="b">
        <v>0</v>
      </c>
      <c r="D4" s="3"/>
      <c r="F4" s="9" t="s">
        <v>13</v>
      </c>
      <c r="G4" s="9" t="str">
        <f>IF(ISBLANK(D4), "", F4)</f>
        <v/>
      </c>
    </row>
    <row r="5" spans="1:7" ht="32.1">
      <c r="A5" s="3" t="s">
        <v>29</v>
      </c>
      <c r="B5" s="11" t="s">
        <v>30</v>
      </c>
      <c r="C5" s="6" t="s">
        <v>31</v>
      </c>
      <c r="D5" s="6"/>
      <c r="F5" s="9" t="str">
        <f>CONCATENATE("&amp;PromoCode=", D5)</f>
        <v>&amp;PromoCode=</v>
      </c>
      <c r="G5" s="9" t="str">
        <f>IF(ISBLANK(D5), "", F5)</f>
        <v/>
      </c>
    </row>
    <row r="6" spans="1:7" ht="15.95">
      <c r="A6" s="3" t="s">
        <v>32</v>
      </c>
      <c r="B6" s="11" t="s">
        <v>33</v>
      </c>
      <c r="C6" s="7" t="s">
        <v>34</v>
      </c>
      <c r="D6" s="6"/>
      <c r="F6" s="9" t="str">
        <f>CONCATENATE("&amp;BranchID=",D6)</f>
        <v>&amp;BranchID=</v>
      </c>
      <c r="G6" s="9" t="str">
        <f>IF(ISBLANK(D6), "", F6)</f>
        <v/>
      </c>
    </row>
    <row r="7" spans="1:7" ht="13.5" customHeight="1">
      <c r="A7" s="3" t="s">
        <v>35</v>
      </c>
      <c r="B7" s="11" t="s">
        <v>36</v>
      </c>
      <c r="C7" s="6" t="s">
        <v>37</v>
      </c>
      <c r="D7" s="6"/>
      <c r="F7" s="9" t="str">
        <f>CONCATENATE("&amp;SellerID=",D7)</f>
        <v>&amp;SellerID=</v>
      </c>
      <c r="G7" s="9" t="str">
        <f>IF(ISBLANK(D7), "", F7)</f>
        <v/>
      </c>
    </row>
    <row r="8" spans="1:7">
      <c r="A8" s="3" t="s">
        <v>38</v>
      </c>
      <c r="B8" s="3" t="s">
        <v>39</v>
      </c>
      <c r="C8" s="6" t="b">
        <v>1</v>
      </c>
      <c r="D8" s="6"/>
      <c r="F8" s="9" t="s">
        <v>40</v>
      </c>
      <c r="G8" s="9" t="str">
        <f>IF(ISBLANK(D8), "", F8)</f>
        <v/>
      </c>
    </row>
    <row r="9" spans="1:7">
      <c r="A9" s="3" t="s">
        <v>41</v>
      </c>
      <c r="B9" s="3" t="s">
        <v>42</v>
      </c>
      <c r="C9" s="6" t="b">
        <v>1</v>
      </c>
      <c r="D9" s="6"/>
      <c r="F9" s="9" t="s">
        <v>43</v>
      </c>
      <c r="G9" s="9" t="str">
        <f>IF(ISBLANK(D9), "", F9)</f>
        <v/>
      </c>
    </row>
    <row r="10" spans="1:7">
      <c r="B10" s="12"/>
      <c r="C10" s="4"/>
    </row>
    <row r="11" spans="1:7" ht="15.95" thickBot="1">
      <c r="B11" s="12"/>
      <c r="C11" s="4"/>
    </row>
    <row r="12" spans="1:7">
      <c r="A12" t="s">
        <v>44</v>
      </c>
      <c r="B12" s="17" t="str">
        <f>CONCATENATE(D2,"/?",G3,G4,G5,G6,G7,G8,G9)</f>
        <v>/?</v>
      </c>
      <c r="C12" s="18"/>
      <c r="D12" s="19"/>
    </row>
    <row r="13" spans="1:7">
      <c r="B13" s="1"/>
      <c r="C13" s="4"/>
    </row>
    <row r="14" spans="1:7">
      <c r="B14" s="14"/>
      <c r="C14" s="14"/>
      <c r="D14" s="14"/>
    </row>
    <row r="15" spans="1:7">
      <c r="B15" s="12"/>
      <c r="C15" s="4"/>
    </row>
    <row r="16" spans="1:7">
      <c r="B16" s="15"/>
      <c r="C16" s="13"/>
    </row>
    <row r="18" spans="2:4">
      <c r="B18" s="14"/>
      <c r="C18" s="14"/>
      <c r="D18" s="14"/>
    </row>
  </sheetData>
  <mergeCells count="1">
    <mergeCell ref="B12:D12"/>
  </mergeCells>
  <hyperlinks>
    <hyperlink ref="C2" r:id="rId1" xr:uid="{94017FF9-D7C9-B944-8F16-549E2D79BF8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4DD6FC4BC1D54F8331C285AD93B933" ma:contentTypeVersion="6" ma:contentTypeDescription="Create a new document." ma:contentTypeScope="" ma:versionID="4fe79c9dacd43aa427aa93bc2bafcdc6">
  <xsd:schema xmlns:xsd="http://www.w3.org/2001/XMLSchema" xmlns:xs="http://www.w3.org/2001/XMLSchema" xmlns:p="http://schemas.microsoft.com/office/2006/metadata/properties" xmlns:ns2="7e484666-2631-42ba-bcf0-97ddabc3f41f" xmlns:ns3="d6404111-9546-4a15-8f65-e33e26dcde09" targetNamespace="http://schemas.microsoft.com/office/2006/metadata/properties" ma:root="true" ma:fieldsID="e5c10da5d31436916deb7e69aad42ecb" ns2:_="" ns3:_="">
    <xsd:import namespace="7e484666-2631-42ba-bcf0-97ddabc3f41f"/>
    <xsd:import namespace="d6404111-9546-4a15-8f65-e33e26dcd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484666-2631-42ba-bcf0-97ddabc3f4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04111-9546-4a15-8f65-e33e26dcd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6404111-9546-4a15-8f65-e33e26dcde09">
      <UserInfo>
        <DisplayName>SharingLinks.5dfb7f36-3509-47f8-8498-c1ac9c0f5e4f.OrganizationEdit.a5cd64eb-b9e4-4496-bf5f-8eb0068598c9</DisplayName>
        <AccountId>70</AccountId>
        <AccountType/>
      </UserInfo>
      <UserInfo>
        <DisplayName>Smini Nair</DisplayName>
        <AccountId>73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A64E18F-8163-4BE4-BDE2-9A940E84BE2A}"/>
</file>

<file path=customXml/itemProps2.xml><?xml version="1.0" encoding="utf-8"?>
<ds:datastoreItem xmlns:ds="http://schemas.openxmlformats.org/officeDocument/2006/customXml" ds:itemID="{3F4D3413-723F-4C17-8C6F-E9A566C7B04C}"/>
</file>

<file path=customXml/itemProps3.xml><?xml version="1.0" encoding="utf-8"?>
<ds:datastoreItem xmlns:ds="http://schemas.openxmlformats.org/officeDocument/2006/customXml" ds:itemID="{26026FFF-7405-40C9-806D-09FF244FD2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PHKos</dc:creator>
  <cp:keywords/>
  <dc:description/>
  <cp:lastModifiedBy>Kyle Heaton</cp:lastModifiedBy>
  <cp:revision/>
  <dcterms:created xsi:type="dcterms:W3CDTF">2018-06-28T15:06:09Z</dcterms:created>
  <dcterms:modified xsi:type="dcterms:W3CDTF">2021-12-24T04:26:36Z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0x010100FA4DD6FC4BC1D54F8331C285AD93B933</vt:lpwstr>
  </property>
  <property fmtid="{D5CDD505-2E9C-101B-9397-08002B2CF9AE}" pid="3" name="Order">
    <vt:r8>1546800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SharedWithUsers">
    <vt:lpwstr>70;#SharingLinks.5dfb7f36-3509-47f8-8498-c1ac9c0f5e4f.OrganizationEdit.a5cd64eb-b9e4-4496-bf5f-8eb0068598c9;#73;#Smini Nair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</Properties>
</file>